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INTERDEPARTAMENTAL\CONCURSOS I CONTRACTES\2_SSGG\2025\CSdM PN 24-25ASS. Manteniment ecògraf Mindray\"/>
    </mc:Choice>
  </mc:AlternateContent>
  <bookViews>
    <workbookView xWindow="0" yWindow="0" windowWidth="19200" windowHeight="7050"/>
  </bookViews>
  <sheets>
    <sheet name="Expedient CSdM PN 24-25SG" sheetId="1" r:id="rId1"/>
  </sheets>
  <definedNames>
    <definedName name="_Toc45637170" localSheetId="0">'Expedient CSdM PN 24-25SG'!$B$11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J34" i="1"/>
  <c r="K35" i="1" l="1"/>
</calcChain>
</file>

<file path=xl/sharedStrings.xml><?xml version="1.0" encoding="utf-8"?>
<sst xmlns="http://schemas.openxmlformats.org/spreadsheetml/2006/main" count="49" uniqueCount="38">
  <si>
    <t>ANNEX OE</t>
  </si>
  <si>
    <r>
      <t xml:space="preserve">El </t>
    </r>
    <r>
      <rPr>
        <b/>
        <sz val="9"/>
        <color rgb="FFFF0000"/>
        <rFont val="Arial"/>
        <family val="2"/>
      </rPr>
      <t>V</t>
    </r>
    <r>
      <rPr>
        <b/>
        <sz val="9"/>
        <color rgb="FF222222"/>
        <rFont val="Arial"/>
        <family val="2"/>
      </rPr>
      <t xml:space="preserve">alor de </t>
    </r>
    <r>
      <rPr>
        <b/>
        <sz val="9"/>
        <color rgb="FFFF0000"/>
        <rFont val="Arial"/>
        <family val="2"/>
      </rPr>
      <t>P</t>
    </r>
    <r>
      <rPr>
        <b/>
        <sz val="9"/>
        <color rgb="FF222222"/>
        <rFont val="Arial"/>
        <family val="2"/>
      </rPr>
      <t>onderació</t>
    </r>
    <r>
      <rPr>
        <sz val="9"/>
        <color rgb="FF222222"/>
        <rFont val="Arial"/>
        <family val="2"/>
      </rPr>
      <t xml:space="preserve"> serà = 1</t>
    </r>
  </si>
  <si>
    <t>NºInventari</t>
  </si>
  <si>
    <t>Descripció</t>
  </si>
  <si>
    <t>MARCA</t>
  </si>
  <si>
    <t>MODEL</t>
  </si>
  <si>
    <t>NS</t>
  </si>
  <si>
    <t>Inici de Contracte</t>
  </si>
  <si>
    <t>Import maxim 2026(sense IVA)</t>
  </si>
  <si>
    <t>Import maxim 2027(sense IVA)</t>
  </si>
  <si>
    <t>oferta any 2026</t>
  </si>
  <si>
    <t>oferta any 2027</t>
  </si>
  <si>
    <t>ECOGRAF DC-8 REH</t>
  </si>
  <si>
    <t>MINDRAY</t>
  </si>
  <si>
    <t>DC-8</t>
  </si>
  <si>
    <t>QE-2A000640</t>
  </si>
  <si>
    <t>ECOGRAF MINDRAY TRAUMA</t>
  </si>
  <si>
    <t>DC-40 HD</t>
  </si>
  <si>
    <t>CT7-99000876</t>
  </si>
  <si>
    <t>ECOGRAF MINDRAY MATARÓ CENTRE</t>
  </si>
  <si>
    <t>CT7-2A006844</t>
  </si>
  <si>
    <t>ECOGRAF MINDRAY CIRERA</t>
  </si>
  <si>
    <t>CT7-33007744</t>
  </si>
  <si>
    <t>ECOGRAF MINDRAY ARGENTONA</t>
  </si>
  <si>
    <t>CT7-38008787</t>
  </si>
  <si>
    <t>ECOGRAF MINDRAY TRAUMA AREA 4</t>
  </si>
  <si>
    <t>TE 5</t>
  </si>
  <si>
    <t>CD8-3A001581</t>
  </si>
  <si>
    <t>ECOGRAF ANESTESIA BQ</t>
  </si>
  <si>
    <t>TE5</t>
  </si>
  <si>
    <t>CD8-45001794</t>
  </si>
  <si>
    <t>TOTAL ANY</t>
  </si>
  <si>
    <t>TOTAL 2 ANYS</t>
  </si>
  <si>
    <t xml:space="preserve">Total s/iva </t>
  </si>
  <si>
    <t>Expedient: CSdM PN 24/25SG</t>
  </si>
  <si>
    <t xml:space="preserve">Preu màxim: 25.460€ més IVA </t>
  </si>
  <si>
    <t>OFERTA LICITADOR</t>
  </si>
  <si>
    <r>
      <rPr>
        <b/>
        <sz val="10"/>
        <color rgb="FF222222"/>
        <rFont val="Arial"/>
        <family val="2"/>
      </rPr>
      <t>A.</t>
    </r>
    <r>
      <rPr>
        <sz val="7"/>
        <color rgb="FF222222"/>
        <rFont val="Times New Roman"/>
        <family val="1"/>
      </rPr>
      <t xml:space="preserve">  </t>
    </r>
    <r>
      <rPr>
        <sz val="10"/>
        <color rgb="FF222222"/>
        <rFont val="Arial"/>
        <family val="2"/>
      </rPr>
      <t>OFERTA ECONÒMICA:</t>
    </r>
    <r>
      <rPr>
        <sz val="7"/>
        <color rgb="FF222222"/>
        <rFont val="Times New Roman"/>
        <family val="1"/>
      </rPr>
      <t xml:space="preserve"> </t>
    </r>
    <r>
      <rPr>
        <sz val="10"/>
        <color rgb="FF222222"/>
        <rFont val="Arial"/>
        <family val="2"/>
      </rPr>
      <t>Es valora amb una puntuació màxima de</t>
    </r>
    <r>
      <rPr>
        <b/>
        <u/>
        <sz val="10"/>
        <color rgb="FF222222"/>
        <rFont val="Arial"/>
        <family val="2"/>
      </rPr>
      <t xml:space="preserve"> 100</t>
    </r>
    <r>
      <rPr>
        <b/>
        <i/>
        <u/>
        <sz val="10"/>
        <color rgb="FF222222"/>
        <rFont val="Arial"/>
        <family val="2"/>
      </rPr>
      <t xml:space="preserve"> punts</t>
    </r>
    <r>
      <rPr>
        <sz val="10"/>
        <color rgb="FF222222"/>
        <rFont val="Arial"/>
        <family val="2"/>
      </rPr>
      <t>, aplicant la fórmula següent: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</si>
</sst>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rgb="FF222222"/>
      <name val="Arial"/>
      <family val="2"/>
    </font>
    <font>
      <sz val="7"/>
      <color rgb="FF222222"/>
      <name val="Times New Roman"/>
      <family val="1"/>
    </font>
    <font>
      <b/>
      <sz val="10"/>
      <color rgb="FF222222"/>
      <name val="Arial"/>
      <family val="2"/>
    </font>
    <font>
      <b/>
      <i/>
      <u/>
      <sz val="10"/>
      <color rgb="FF222222"/>
      <name val="Arial"/>
      <family val="2"/>
    </font>
    <font>
      <i/>
      <sz val="8"/>
      <color rgb="FF000000"/>
      <name val="Calibri"/>
      <family val="2"/>
    </font>
    <font>
      <i/>
      <sz val="10"/>
      <color rgb="FF222222"/>
      <name val="Arial"/>
      <family val="2"/>
    </font>
    <font>
      <b/>
      <u/>
      <sz val="10"/>
      <color rgb="FF222222"/>
      <name val="Arial"/>
      <family val="2"/>
    </font>
    <font>
      <b/>
      <sz val="16"/>
      <color theme="1"/>
      <name val="Arial"/>
      <family val="2"/>
    </font>
    <font>
      <b/>
      <i/>
      <sz val="11"/>
      <color theme="1"/>
      <name val="Arial"/>
      <family val="2"/>
    </font>
    <font>
      <sz val="9"/>
      <color rgb="FF222222"/>
      <name val="Arial"/>
      <family val="2"/>
    </font>
    <font>
      <b/>
      <sz val="9"/>
      <color rgb="FFFF0000"/>
      <name val="Arial"/>
      <family val="2"/>
    </font>
    <font>
      <b/>
      <sz val="9"/>
      <color rgb="FF222222"/>
      <name val="Arial"/>
      <family val="2"/>
    </font>
    <font>
      <sz val="11"/>
      <color rgb="FF1F497D"/>
      <name val="Calibri"/>
      <family val="2"/>
    </font>
    <font>
      <u/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9" fillId="0" borderId="0" xfId="0" applyFont="1"/>
    <xf numFmtId="0" fontId="0" fillId="0" borderId="0" xfId="0" applyAlignment="1"/>
    <xf numFmtId="0" fontId="1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8" fontId="0" fillId="0" borderId="0" xfId="0" applyNumberFormat="1" applyAlignment="1"/>
    <xf numFmtId="0" fontId="0" fillId="0" borderId="0" xfId="0" applyBorder="1" applyAlignment="1"/>
    <xf numFmtId="0" fontId="11" fillId="0" borderId="0" xfId="0" applyFont="1" applyBorder="1" applyAlignment="1">
      <alignment vertical="center"/>
    </xf>
    <xf numFmtId="0" fontId="10" fillId="0" borderId="0" xfId="0" applyFont="1" applyAlignment="1">
      <alignment horizontal="left"/>
    </xf>
    <xf numFmtId="0" fontId="2" fillId="0" borderId="2" xfId="0" applyFont="1" applyBorder="1" applyAlignment="1">
      <alignment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5" xfId="0" applyFont="1" applyBorder="1" applyAlignment="1">
      <alignment vertical="center"/>
    </xf>
    <xf numFmtId="0" fontId="0" fillId="0" borderId="6" xfId="0" applyBorder="1" applyAlignment="1"/>
    <xf numFmtId="0" fontId="7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0" fillId="0" borderId="5" xfId="0" applyBorder="1" applyAlignment="1"/>
    <xf numFmtId="0" fontId="11" fillId="0" borderId="7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/>
    <xf numFmtId="0" fontId="0" fillId="0" borderId="0" xfId="0" applyFont="1" applyAlignment="1"/>
    <xf numFmtId="0" fontId="15" fillId="2" borderId="0" xfId="0" applyFont="1" applyFill="1" applyAlignment="1"/>
    <xf numFmtId="0" fontId="16" fillId="0" borderId="0" xfId="0" applyFont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2" borderId="11" xfId="0" applyFill="1" applyBorder="1" applyAlignment="1">
      <alignment horizontal="center" vertical="center"/>
    </xf>
    <xf numFmtId="14" fontId="18" fillId="0" borderId="1" xfId="0" applyNumberFormat="1" applyFont="1" applyBorder="1" applyAlignment="1">
      <alignment vertical="center"/>
    </xf>
    <xf numFmtId="49" fontId="18" fillId="2" borderId="1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18" fillId="2" borderId="10" xfId="0" applyFont="1" applyFill="1" applyBorder="1" applyAlignment="1">
      <alignment horizontal="center" vertical="center"/>
    </xf>
    <xf numFmtId="14" fontId="18" fillId="0" borderId="10" xfId="0" applyNumberFormat="1" applyFont="1" applyBorder="1" applyAlignment="1">
      <alignment vertical="center"/>
    </xf>
    <xf numFmtId="0" fontId="17" fillId="0" borderId="19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0" fillId="0" borderId="20" xfId="0" applyBorder="1" applyAlignment="1"/>
    <xf numFmtId="0" fontId="0" fillId="0" borderId="21" xfId="0" applyBorder="1" applyAlignment="1"/>
    <xf numFmtId="164" fontId="17" fillId="0" borderId="19" xfId="0" applyNumberFormat="1" applyFont="1" applyFill="1" applyBorder="1" applyAlignment="1">
      <alignment horizontal="center"/>
    </xf>
    <xf numFmtId="0" fontId="18" fillId="3" borderId="1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/>
    <xf numFmtId="164" fontId="18" fillId="0" borderId="12" xfId="0" applyNumberFormat="1" applyFont="1" applyFill="1" applyBorder="1"/>
    <xf numFmtId="164" fontId="18" fillId="0" borderId="10" xfId="0" applyNumberFormat="1" applyFont="1" applyFill="1" applyBorder="1"/>
    <xf numFmtId="164" fontId="18" fillId="0" borderId="2" xfId="0" applyNumberFormat="1" applyFont="1" applyFill="1" applyBorder="1"/>
    <xf numFmtId="164" fontId="0" fillId="0" borderId="22" xfId="0" applyNumberFormat="1" applyFill="1" applyBorder="1"/>
    <xf numFmtId="164" fontId="0" fillId="0" borderId="19" xfId="0" applyNumberFormat="1" applyFill="1" applyBorder="1"/>
    <xf numFmtId="164" fontId="0" fillId="4" borderId="13" xfId="0" applyNumberFormat="1" applyFill="1" applyBorder="1"/>
    <xf numFmtId="0" fontId="0" fillId="4" borderId="14" xfId="0" applyFill="1" applyBorder="1"/>
    <xf numFmtId="164" fontId="0" fillId="4" borderId="15" xfId="0" applyNumberFormat="1" applyFill="1" applyBorder="1"/>
    <xf numFmtId="164" fontId="0" fillId="4" borderId="16" xfId="0" applyNumberFormat="1" applyFill="1" applyBorder="1"/>
    <xf numFmtId="0" fontId="0" fillId="4" borderId="16" xfId="0" applyFill="1" applyBorder="1"/>
    <xf numFmtId="164" fontId="0" fillId="4" borderId="17" xfId="0" applyNumberFormat="1" applyFill="1" applyBorder="1"/>
    <xf numFmtId="0" fontId="0" fillId="4" borderId="18" xfId="0" applyFill="1" applyBorder="1"/>
    <xf numFmtId="164" fontId="0" fillId="4" borderId="23" xfId="0" applyNumberFormat="1" applyFill="1" applyBorder="1"/>
    <xf numFmtId="164" fontId="17" fillId="4" borderId="24" xfId="0" applyNumberFormat="1" applyFont="1" applyFill="1" applyBorder="1" applyAlignment="1">
      <alignment horizontal="right"/>
    </xf>
    <xf numFmtId="164" fontId="0" fillId="4" borderId="25" xfId="0" applyNumberFormat="1" applyFill="1" applyBorder="1"/>
    <xf numFmtId="0" fontId="17" fillId="4" borderId="19" xfId="0" applyFont="1" applyFill="1" applyBorder="1" applyAlignment="1">
      <alignment horizontal="center"/>
    </xf>
    <xf numFmtId="0" fontId="17" fillId="4" borderId="21" xfId="0" applyFont="1" applyFill="1" applyBorder="1" applyAlignment="1">
      <alignment horizontal="center"/>
    </xf>
    <xf numFmtId="4" fontId="0" fillId="0" borderId="6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476253</xdr:colOff>
      <xdr:row>4</xdr:row>
      <xdr:rowOff>28957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500"/>
          <a:ext cx="1524003" cy="600457"/>
        </a:xfrm>
        <a:prstGeom prst="rect">
          <a:avLst/>
        </a:prstGeom>
      </xdr:spPr>
    </xdr:pic>
    <xdr:clientData/>
  </xdr:twoCellAnchor>
  <xdr:oneCellAnchor>
    <xdr:from>
      <xdr:col>4</xdr:col>
      <xdr:colOff>152400</xdr:colOff>
      <xdr:row>13</xdr:row>
      <xdr:rowOff>85725</xdr:rowOff>
    </xdr:from>
    <xdr:ext cx="1607185" cy="1007110"/>
    <xdr:sp macro="" textlink="">
      <xdr:nvSpPr>
        <xdr:cNvPr id="5" name="Rectangle 2"/>
        <xdr:cNvSpPr/>
      </xdr:nvSpPr>
      <xdr:spPr>
        <a:xfrm>
          <a:off x="4486275" y="2819400"/>
          <a:ext cx="1607185" cy="1007110"/>
        </a:xfrm>
        <a:prstGeom prst="rect">
          <a:avLst/>
        </a:prstGeom>
        <a:ln>
          <a:solidFill>
            <a:schemeClr val="accent6">
              <a:lumMod val="75000"/>
            </a:schemeClr>
          </a:solidFill>
        </a:ln>
      </xdr:spPr>
      <xdr:txBody>
        <a:bodyPr wrap="square">
          <a:spAutoFit/>
        </a:bodyPr>
        <a:lstStyle/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untuació de l’oferta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unts criteri econòmic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illor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i="1" kern="1200" baseline="-250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ferta a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alorar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mport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L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icitació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  <a:p>
          <a:pPr algn="just">
            <a:spcAft>
              <a:spcPts val="0"/>
            </a:spcAft>
            <a:tabLst>
              <a:tab pos="2700020" algn="ctr"/>
              <a:tab pos="5400040" algn="r"/>
            </a:tabLst>
          </a:pPr>
          <a:r>
            <a:rPr lang="ca-ES" sz="800" i="1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=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V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alor de 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</a:t>
          </a:r>
          <a:r>
            <a:rPr lang="ca-ES" sz="800" kern="12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onderació</a:t>
          </a:r>
          <a:r>
            <a:rPr lang="ca-ES" sz="800" kern="1200">
              <a:solidFill>
                <a:srgbClr val="FF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endParaRPr lang="es-ES" sz="1000">
            <a:effectLst/>
            <a:latin typeface="Arial" panose="020B0604020202020204" pitchFamily="34" charset="0"/>
            <a:ea typeface="Calibri" panose="020F0502020204030204" pitchFamily="34" charset="0"/>
            <a:cs typeface="Calibri" panose="020F0502020204030204" pitchFamily="34" charset="0"/>
          </a:endParaRPr>
        </a:p>
      </xdr:txBody>
    </xdr:sp>
    <xdr:clientData/>
  </xdr:oneCellAnchor>
  <xdr:oneCellAnchor>
    <xdr:from>
      <xdr:col>1</xdr:col>
      <xdr:colOff>695325</xdr:colOff>
      <xdr:row>13</xdr:row>
      <xdr:rowOff>152400</xdr:rowOff>
    </xdr:from>
    <xdr:ext cx="3115310" cy="67564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 baseline="-25000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𝑣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</m:ctrlPr>
                      </m:dPr>
                      <m:e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Times New Roman" panose="020206030504050203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unc>
                              <m:func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Times New Roman" panose="020206030504050203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uncPr>
                              <m:fName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libri" panose="020F0502020204030204" pitchFamily="34" charset="0"/>
                                    <a:cs typeface="Times New Roman" panose="02020603050405020304" pitchFamily="18" charset="0"/>
                                  </a:rPr>
                                  <m:t> </m:t>
                                </m:r>
                              </m:fName>
                              <m:e>
                                <m:f>
                                  <m:fPr>
                                    <m:ctrlPr>
                                      <a:rPr lang="es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Times New Roman" panose="02020603050405020304" pitchFamily="18" charset="0"/>
                                        <a:cs typeface="Times New Roman" panose="02020603050405020304" pitchFamily="18" charset="0"/>
                                      </a:rPr>
                                    </m:ctrlPr>
                                  </m:fPr>
                                  <m:num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</m:t>
                                    </m:r>
                                    <m:r>
                                      <a:rPr lang="ca-ES" sz="1400" i="1" baseline="-25000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𝑣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−</m:t>
                                    </m:r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𝑂𝑚</m:t>
                                    </m:r>
                                  </m:num>
                                  <m:den>
                                    <m:r>
                                      <a:rPr lang="ca-ES" sz="1400" i="1">
                                        <a:solidFill>
                                          <a:srgbClr val="000000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Calibri" panose="020F0502020204030204" pitchFamily="34" charset="0"/>
                                        <a:cs typeface="Times New Roman" panose="02020603050405020304" pitchFamily="18" charset="0"/>
                                      </a:rPr>
                                      <m:t>𝐼𝐿</m:t>
                                    </m:r>
                                  </m:den>
                                </m:f>
                              </m:e>
                            </m:func>
                            <m:r>
                              <a:rPr lang="ca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libri" panose="020F0502020204030204" pitchFamily="34" charset="0"/>
                                <a:cs typeface="Times New Roman" panose="02020603050405020304" pitchFamily="18" charset="0"/>
                              </a:rPr>
                              <m:t> </m:t>
                            </m:r>
                          </m:e>
                        </m:d>
                        <m:r>
                          <a:rPr lang="ca-ES" sz="1400" i="1">
                            <a:solidFill>
                              <a:srgbClr val="000000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Times New Roman" panose="020206030504050203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es-ES" sz="1400" i="1">
                                <a:solidFill>
                                  <a:srgbClr val="000000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Times New Roman" panose="020206030504050203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ca-ES" sz="1400" i="1">
                                    <a:solidFill>
                                      <a:srgbClr val="000000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Times New Roman" panose="020206030504050203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Times New Roman" panose="02020603050405020304" pitchFamily="18" charset="0"/>
                      </a:rPr>
                      <m:t>×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𝑃</m:t>
                    </m:r>
                    <m:r>
                      <a:rPr lang="ca-ES" sz="1400" i="1">
                        <a:solidFill>
                          <a:srgbClr val="000000"/>
                        </a:solidFill>
                        <a:effectLst/>
                        <a:latin typeface="Cambria Math" panose="02040503050406030204" pitchFamily="18" charset="0"/>
                        <a:ea typeface="Calibri" panose="020F0502020204030204" pitchFamily="34" charset="0"/>
                        <a:cs typeface="Times New Roman" panose="02020603050405020304" pitchFamily="18" charset="0"/>
                      </a:rPr>
                      <m:t> </m:t>
                    </m:r>
                  </m:oMath>
                </m:oMathPara>
              </a14:m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Choice>
      <mc:Fallback xmlns="">
        <xdr:sp macro="" textlink="">
          <xdr:nvSpPr>
            <xdr:cNvPr id="6" name="QuadreDeText 3"/>
            <xdr:cNvSpPr txBox="1"/>
          </xdr:nvSpPr>
          <xdr:spPr>
            <a:xfrm>
              <a:off x="1598295" y="2943225"/>
              <a:ext cx="3115310" cy="675640"/>
            </a:xfrm>
            <a:prstGeom prst="rect">
              <a:avLst/>
            </a:prstGeom>
            <a:solidFill>
              <a:schemeClr val="bg1"/>
            </a:solidFill>
            <a:ln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wrap="square" rtlCol="0" anchor="t">
              <a:spAutoFit/>
            </a:bodyPr>
            <a:lstStyle/>
            <a:p>
              <a:pPr algn="just">
                <a:tabLst>
                  <a:tab pos="2700020" algn="ctr"/>
                  <a:tab pos="5400040" algn="r"/>
                </a:tabLst>
              </a:pP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=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[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1−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⁡〖(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𝑂</a:t>
              </a:r>
              <a:r>
                <a:rPr lang="ca-ES" sz="1400" i="0" baseline="-250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𝑣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−𝑂𝑚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)/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𝐼𝐿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  )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×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(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1</a:t>
              </a:r>
              <a:r>
                <a:rPr lang="es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/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Times New Roman" panose="02020603050405020304" pitchFamily="18" charset="0"/>
                </a:rPr>
                <a:t>𝑉𝑃)]×</a:t>
              </a:r>
              <a:r>
                <a:rPr lang="ca-ES" sz="1400" i="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libri" panose="020F0502020204030204" pitchFamily="34" charset="0"/>
                  <a:cs typeface="Times New Roman" panose="02020603050405020304" pitchFamily="18" charset="0"/>
                </a:rPr>
                <a:t>𝑃 </a:t>
              </a:r>
              <a:endParaRPr lang="es-ES" sz="1000">
                <a:effectLst/>
                <a:latin typeface="Arial" panose="020B0604020202020204" pitchFamily="34" charset="0"/>
                <a:ea typeface="Calibri" panose="020F0502020204030204" pitchFamily="34" charset="0"/>
                <a:cs typeface="Calibri" panose="020F0502020204030204" pitchFamily="34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4:K35"/>
  <sheetViews>
    <sheetView showGridLines="0" tabSelected="1" workbookViewId="0">
      <selection activeCell="K16" sqref="K16"/>
    </sheetView>
  </sheetViews>
  <sheetFormatPr baseColWidth="10" defaultColWidth="11.42578125" defaultRowHeight="15" x14ac:dyDescent="0.25"/>
  <cols>
    <col min="1" max="1" width="5.7109375" customWidth="1"/>
    <col min="2" max="2" width="15.7109375" customWidth="1"/>
    <col min="3" max="3" width="34.140625" bestFit="1" customWidth="1"/>
    <col min="4" max="4" width="9.42578125" bestFit="1" customWidth="1"/>
    <col min="5" max="5" width="17.85546875" customWidth="1"/>
    <col min="6" max="6" width="13.42578125" bestFit="1" customWidth="1"/>
    <col min="7" max="7" width="12.28515625" customWidth="1"/>
  </cols>
  <sheetData>
    <row r="4" spans="2:9" x14ac:dyDescent="0.25">
      <c r="B4" t="s">
        <v>0</v>
      </c>
    </row>
    <row r="6" spans="2:9" ht="20.25" x14ac:dyDescent="0.3">
      <c r="D6" s="1" t="s">
        <v>0</v>
      </c>
    </row>
    <row r="7" spans="2:9" s="2" customFormat="1" x14ac:dyDescent="0.25">
      <c r="B7" s="20"/>
    </row>
    <row r="8" spans="2:9" s="2" customFormat="1" x14ac:dyDescent="0.25">
      <c r="B8" s="22" t="s">
        <v>34</v>
      </c>
    </row>
    <row r="9" spans="2:9" s="2" customFormat="1" x14ac:dyDescent="0.25">
      <c r="B9" s="8"/>
    </row>
    <row r="10" spans="2:9" s="2" customFormat="1" x14ac:dyDescent="0.25">
      <c r="B10" s="21" t="s">
        <v>35</v>
      </c>
    </row>
    <row r="11" spans="2:9" s="2" customFormat="1" x14ac:dyDescent="0.25">
      <c r="B11" s="4"/>
    </row>
    <row r="12" spans="2:9" s="2" customFormat="1" x14ac:dyDescent="0.25">
      <c r="B12" s="9" t="s">
        <v>37</v>
      </c>
      <c r="C12" s="10"/>
      <c r="D12" s="10"/>
      <c r="E12" s="10"/>
      <c r="F12" s="11"/>
      <c r="G12" s="6"/>
    </row>
    <row r="13" spans="2:9" s="2" customFormat="1" x14ac:dyDescent="0.25">
      <c r="B13" s="12"/>
      <c r="C13" s="6"/>
      <c r="D13" s="6"/>
      <c r="E13" s="6"/>
      <c r="F13" s="13"/>
      <c r="G13" s="6"/>
    </row>
    <row r="14" spans="2:9" s="2" customFormat="1" x14ac:dyDescent="0.25">
      <c r="B14" s="14"/>
      <c r="C14" s="6"/>
      <c r="D14" s="6"/>
      <c r="E14" s="6"/>
      <c r="F14" s="13"/>
      <c r="G14" s="6"/>
    </row>
    <row r="15" spans="2:9" s="2" customFormat="1" x14ac:dyDescent="0.25">
      <c r="B15" s="15"/>
      <c r="C15" s="6"/>
      <c r="D15" s="6"/>
      <c r="E15" s="6"/>
      <c r="F15" s="60"/>
      <c r="G15" s="6"/>
      <c r="H15" s="5"/>
      <c r="I15" s="5"/>
    </row>
    <row r="16" spans="2:9" s="2" customFormat="1" x14ac:dyDescent="0.25">
      <c r="B16" s="15"/>
      <c r="C16" s="6"/>
      <c r="D16" s="6"/>
      <c r="E16" s="6"/>
      <c r="F16" s="13"/>
      <c r="G16" s="6"/>
    </row>
    <row r="17" spans="2:11" s="2" customFormat="1" x14ac:dyDescent="0.25">
      <c r="B17" s="15"/>
      <c r="C17" s="6"/>
      <c r="D17" s="6"/>
      <c r="E17" s="6"/>
      <c r="F17" s="13"/>
      <c r="G17" s="6"/>
    </row>
    <row r="18" spans="2:11" s="2" customFormat="1" x14ac:dyDescent="0.25">
      <c r="B18" s="15"/>
      <c r="C18" s="6"/>
      <c r="D18" s="6"/>
      <c r="E18" s="6"/>
      <c r="F18" s="13"/>
      <c r="G18" s="6"/>
    </row>
    <row r="19" spans="2:11" s="2" customFormat="1" x14ac:dyDescent="0.25">
      <c r="B19" s="15"/>
      <c r="C19" s="6"/>
      <c r="D19" s="6"/>
      <c r="E19" s="6"/>
      <c r="F19" s="13"/>
      <c r="G19" s="6"/>
    </row>
    <row r="20" spans="2:11" s="2" customFormat="1" x14ac:dyDescent="0.25">
      <c r="B20" s="15"/>
      <c r="C20" s="6"/>
      <c r="D20" s="6"/>
      <c r="E20" s="6"/>
      <c r="F20" s="13"/>
      <c r="G20" s="6"/>
    </row>
    <row r="21" spans="2:11" s="2" customFormat="1" x14ac:dyDescent="0.25">
      <c r="B21" s="16"/>
      <c r="C21" s="6"/>
      <c r="D21" s="6"/>
      <c r="E21" s="6"/>
      <c r="F21" s="13"/>
      <c r="G21" s="6"/>
    </row>
    <row r="22" spans="2:11" s="2" customFormat="1" x14ac:dyDescent="0.25">
      <c r="B22" s="17" t="s">
        <v>1</v>
      </c>
      <c r="C22" s="18"/>
      <c r="D22" s="18"/>
      <c r="E22" s="18"/>
      <c r="F22" s="19"/>
      <c r="G22" s="6"/>
    </row>
    <row r="23" spans="2:11" s="2" customFormat="1" x14ac:dyDescent="0.25">
      <c r="B23" s="7"/>
      <c r="C23" s="6"/>
      <c r="D23" s="6"/>
      <c r="E23" s="6"/>
      <c r="F23" s="6"/>
      <c r="G23" s="6"/>
    </row>
    <row r="24" spans="2:11" ht="15.75" thickBot="1" x14ac:dyDescent="0.3">
      <c r="B24" s="3"/>
    </row>
    <row r="25" spans="2:11" ht="15.75" thickBot="1" x14ac:dyDescent="0.3">
      <c r="J25" s="58" t="s">
        <v>36</v>
      </c>
      <c r="K25" s="59"/>
    </row>
    <row r="26" spans="2:11" ht="51.75" thickBot="1" x14ac:dyDescent="0.3">
      <c r="B26" s="23" t="s">
        <v>2</v>
      </c>
      <c r="C26" s="24" t="s">
        <v>3</v>
      </c>
      <c r="D26" s="24" t="s">
        <v>4</v>
      </c>
      <c r="E26" s="24" t="s">
        <v>5</v>
      </c>
      <c r="F26" s="24" t="s">
        <v>6</v>
      </c>
      <c r="G26" s="25" t="s">
        <v>7</v>
      </c>
      <c r="H26" s="25" t="s">
        <v>8</v>
      </c>
      <c r="I26" s="25" t="s">
        <v>9</v>
      </c>
      <c r="J26" s="41" t="s">
        <v>10</v>
      </c>
      <c r="K26" s="41" t="s">
        <v>11</v>
      </c>
    </row>
    <row r="27" spans="2:11" x14ac:dyDescent="0.25">
      <c r="B27" s="26">
        <v>10002308</v>
      </c>
      <c r="C27" s="27" t="s">
        <v>12</v>
      </c>
      <c r="D27" s="28" t="s">
        <v>13</v>
      </c>
      <c r="E27" s="28" t="s">
        <v>14</v>
      </c>
      <c r="F27" s="28" t="s">
        <v>15</v>
      </c>
      <c r="G27" s="29">
        <v>46023</v>
      </c>
      <c r="H27" s="42">
        <v>3110</v>
      </c>
      <c r="I27" s="43">
        <v>3110</v>
      </c>
      <c r="J27" s="48"/>
      <c r="K27" s="49"/>
    </row>
    <row r="28" spans="2:11" x14ac:dyDescent="0.25">
      <c r="B28" s="26">
        <v>10014841</v>
      </c>
      <c r="C28" s="27" t="s">
        <v>16</v>
      </c>
      <c r="D28" s="26" t="s">
        <v>13</v>
      </c>
      <c r="E28" s="26" t="s">
        <v>17</v>
      </c>
      <c r="F28" s="26" t="s">
        <v>18</v>
      </c>
      <c r="G28" s="29">
        <v>46357</v>
      </c>
      <c r="H28" s="42">
        <v>145.83333333333334</v>
      </c>
      <c r="I28" s="43">
        <v>1750</v>
      </c>
      <c r="J28" s="50"/>
      <c r="K28" s="51"/>
    </row>
    <row r="29" spans="2:11" x14ac:dyDescent="0.25">
      <c r="B29" s="26">
        <v>10023139</v>
      </c>
      <c r="C29" s="27" t="s">
        <v>19</v>
      </c>
      <c r="D29" s="26" t="s">
        <v>13</v>
      </c>
      <c r="E29" s="26" t="s">
        <v>17</v>
      </c>
      <c r="F29" s="30" t="s">
        <v>20</v>
      </c>
      <c r="G29" s="29">
        <v>46023</v>
      </c>
      <c r="H29" s="42">
        <v>1750</v>
      </c>
      <c r="I29" s="43">
        <v>1750</v>
      </c>
      <c r="J29" s="50"/>
      <c r="K29" s="52"/>
    </row>
    <row r="30" spans="2:11" x14ac:dyDescent="0.25">
      <c r="B30" s="26">
        <v>10023137</v>
      </c>
      <c r="C30" s="27" t="s">
        <v>21</v>
      </c>
      <c r="D30" s="26" t="s">
        <v>13</v>
      </c>
      <c r="E30" s="26" t="s">
        <v>17</v>
      </c>
      <c r="F30" s="31" t="s">
        <v>22</v>
      </c>
      <c r="G30" s="29">
        <v>46023</v>
      </c>
      <c r="H30" s="42">
        <v>1750</v>
      </c>
      <c r="I30" s="43">
        <v>1750</v>
      </c>
      <c r="J30" s="50"/>
      <c r="K30" s="51"/>
    </row>
    <row r="31" spans="2:11" x14ac:dyDescent="0.25">
      <c r="B31" s="26">
        <v>10023136</v>
      </c>
      <c r="C31" s="27" t="s">
        <v>23</v>
      </c>
      <c r="D31" s="26" t="s">
        <v>13</v>
      </c>
      <c r="E31" s="26" t="s">
        <v>17</v>
      </c>
      <c r="F31" s="31" t="s">
        <v>24</v>
      </c>
      <c r="G31" s="29">
        <v>46023</v>
      </c>
      <c r="H31" s="42">
        <v>1750</v>
      </c>
      <c r="I31" s="43">
        <v>1750</v>
      </c>
      <c r="J31" s="50"/>
      <c r="K31" s="52"/>
    </row>
    <row r="32" spans="2:11" x14ac:dyDescent="0.25">
      <c r="B32" s="26">
        <v>10023228</v>
      </c>
      <c r="C32" s="27" t="s">
        <v>25</v>
      </c>
      <c r="D32" s="26" t="s">
        <v>13</v>
      </c>
      <c r="E32" s="26" t="s">
        <v>26</v>
      </c>
      <c r="F32" s="31" t="s">
        <v>27</v>
      </c>
      <c r="G32" s="29">
        <v>46023</v>
      </c>
      <c r="H32" s="42">
        <v>1910</v>
      </c>
      <c r="I32" s="43">
        <v>1910</v>
      </c>
      <c r="J32" s="50"/>
      <c r="K32" s="51"/>
    </row>
    <row r="33" spans="2:11" ht="15.75" thickBot="1" x14ac:dyDescent="0.3">
      <c r="B33" s="32">
        <v>10024923</v>
      </c>
      <c r="C33" s="33" t="s">
        <v>28</v>
      </c>
      <c r="D33" s="32" t="s">
        <v>13</v>
      </c>
      <c r="E33" s="32" t="s">
        <v>29</v>
      </c>
      <c r="F33" s="34" t="s">
        <v>30</v>
      </c>
      <c r="G33" s="35">
        <v>46174</v>
      </c>
      <c r="H33" s="44">
        <v>1114.1666666666665</v>
      </c>
      <c r="I33" s="45">
        <v>1910</v>
      </c>
      <c r="J33" s="53"/>
      <c r="K33" s="54"/>
    </row>
    <row r="34" spans="2:11" ht="15.75" thickBot="1" x14ac:dyDescent="0.3">
      <c r="B34" s="36" t="s">
        <v>31</v>
      </c>
      <c r="C34" s="37"/>
      <c r="D34" s="38"/>
      <c r="E34" s="38"/>
      <c r="F34" s="38"/>
      <c r="G34" s="39"/>
      <c r="H34" s="46">
        <v>11530</v>
      </c>
      <c r="I34" s="46">
        <v>13930</v>
      </c>
      <c r="J34" s="48">
        <f>SUM(J27:J33)</f>
        <v>0</v>
      </c>
      <c r="K34" s="55">
        <f>SUM(K27:K33)</f>
        <v>0</v>
      </c>
    </row>
    <row r="35" spans="2:11" ht="15.75" thickBot="1" x14ac:dyDescent="0.3">
      <c r="B35" s="36" t="s">
        <v>32</v>
      </c>
      <c r="C35" s="37"/>
      <c r="D35" s="38"/>
      <c r="E35" s="38"/>
      <c r="F35" s="38"/>
      <c r="G35" s="39"/>
      <c r="H35" s="40" t="s">
        <v>33</v>
      </c>
      <c r="I35" s="47">
        <v>25460</v>
      </c>
      <c r="J35" s="56" t="s">
        <v>33</v>
      </c>
      <c r="K35" s="57">
        <f>J34+K34</f>
        <v>0</v>
      </c>
    </row>
  </sheetData>
  <mergeCells count="3">
    <mergeCell ref="B34:C34"/>
    <mergeCell ref="B35:C35"/>
    <mergeCell ref="J25:K25"/>
  </mergeCells>
  <pageMargins left="0.70866141732283472" right="0.70866141732283472" top="0.74803149606299213" bottom="0.74803149606299213" header="0.31496062992125984" footer="0.31496062992125984"/>
  <pageSetup paperSize="9" scale="68" orientation="portrait" verticalDpi="598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6" ma:contentTypeDescription="Crea un document nou" ma:contentTypeScope="" ma:versionID="e483fdc4d9a6328334672eb07eb04543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eb41f2d44cc7ca957bb7728517372019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D3C8E3-F64D-4413-A991-6D0190CDBC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F246FF-7F6B-48E5-9D5E-1844F1E8BF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D7C6081-258B-45E8-BA05-40622CD189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Expedient CSdM PN 24-25SG</vt:lpstr>
      <vt:lpstr>'Expedient CSdM PN 24-25SG'!_Toc45637170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</dc:creator>
  <cp:lastModifiedBy>Usuario de Windows</cp:lastModifiedBy>
  <cp:lastPrinted>2020-07-15T10:01:51Z</cp:lastPrinted>
  <dcterms:created xsi:type="dcterms:W3CDTF">2020-07-15T09:00:29Z</dcterms:created>
  <dcterms:modified xsi:type="dcterms:W3CDTF">2025-09-30T11:30:49Z</dcterms:modified>
</cp:coreProperties>
</file>